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5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11" i="1"/>
  <c r="I10" i="1"/>
  <c r="I9" i="1"/>
  <c r="H12" i="1"/>
  <c r="H11" i="1"/>
  <c r="H10" i="1"/>
  <c r="H9" i="1"/>
  <c r="G12" i="1"/>
  <c r="G11" i="1"/>
  <c r="G10" i="1"/>
  <c r="G9" i="1"/>
  <c r="F12" i="1"/>
  <c r="F11" i="1"/>
  <c r="F10" i="1"/>
  <c r="F9" i="1"/>
  <c r="E12" i="1"/>
  <c r="E11" i="1"/>
  <c r="E9" i="1"/>
  <c r="E10" i="1"/>
</calcChain>
</file>

<file path=xl/sharedStrings.xml><?xml version="1.0" encoding="utf-8"?>
<sst xmlns="http://schemas.openxmlformats.org/spreadsheetml/2006/main" count="38" uniqueCount="35">
  <si>
    <t>№ п/п</t>
  </si>
  <si>
    <t>Код</t>
  </si>
  <si>
    <t>Наименование статей затрат</t>
  </si>
  <si>
    <t>%</t>
  </si>
  <si>
    <t xml:space="preserve">«АБВГДейка»      на 1 чел.
(руб.)
</t>
  </si>
  <si>
    <t>Примеча-ние</t>
  </si>
  <si>
    <t>Заработная плата персонала</t>
  </si>
  <si>
    <t>Услуги по ведению бухгалтерского учета</t>
  </si>
  <si>
    <t>Увеличение стоимости основных средств</t>
  </si>
  <si>
    <t>Расходы на содержание имущества</t>
  </si>
  <si>
    <t>Начисления на заработную плату (от суммы заработной платы 30,2%)</t>
  </si>
  <si>
    <t>Итого расходов 
за 1 занятие 
на 1 обучающегося</t>
  </si>
  <si>
    <t xml:space="preserve">  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</si>
  <si>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</si>
  <si>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</si>
  <si>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</t>
  </si>
  <si>
    <t>344</t>
  </si>
  <si>
    <t>345</t>
  </si>
  <si>
    <t>346</t>
  </si>
  <si>
    <t xml:space="preserve">                                                                                                                                                                                        Директор</t>
  </si>
  <si>
    <t xml:space="preserve"> МАОУ «Центр образования № 32»                                                               </t>
  </si>
  <si>
    <t xml:space="preserve">___________ Н.П. Морозова </t>
  </si>
  <si>
    <t>от общей суммы</t>
  </si>
  <si>
    <t>УТВЕРЖДЕНО:</t>
  </si>
  <si>
    <t>«_____»_____________ 2023 г.</t>
  </si>
  <si>
    <t xml:space="preserve">Калькуляция
 тарифов на оказание платных дополнительных образовательных услуг
МАОУ «Центр образования № 32» (школа) на 2023-2024 учебный год
</t>
  </si>
  <si>
    <t>Индивидуальные занятия по кррекции речи "Речевичок" на 1чел. (руб)</t>
  </si>
  <si>
    <t>Индивидуальные занятия по кррекции речи "Речевичок" на 1 чел (групповая). (руб)</t>
  </si>
  <si>
    <t>"Давай говорить по-английски) на 1чел. (руб)</t>
  </si>
  <si>
    <t>"Юный шахматист" на 1 чел. (руб)</t>
  </si>
  <si>
    <t>Школа "Футбол" на 1 чел. (руб)</t>
  </si>
  <si>
    <t>"Мукосолька" на 1 чел. (руб)</t>
  </si>
  <si>
    <t>"Робототехника" на 1 чел. (руб)</t>
  </si>
  <si>
    <t>"Бисеринка" на 1 чел. (руб)</t>
  </si>
  <si>
    <t>27.44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</si>
</sst>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49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justify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justify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A9" zoomScale="86" zoomScaleNormal="86" workbookViewId="0">
      <selection activeCell="F23" sqref="F23"/>
    </sheetView>
  </sheetViews>
  <sheetFormatPr defaultRowHeight="15" x14ac:dyDescent="0.25"/>
  <cols>
    <col min="1" max="1" width="4" customWidth="1"/>
    <col min="2" max="2" width="4.85546875" customWidth="1"/>
    <col min="3" max="3" width="28.5703125" customWidth="1"/>
    <col min="4" max="4" width="10" customWidth="1"/>
    <col min="5" max="5" width="9.5703125" customWidth="1"/>
    <col min="14" max="14" width="10.5703125" customWidth="1"/>
    <col min="16" max="16" width="12.42578125" customWidth="1"/>
    <col min="17" max="17" width="13.28515625" hidden="1" customWidth="1"/>
    <col min="18" max="18" width="10.85546875" hidden="1" customWidth="1"/>
    <col min="19" max="19" width="10.85546875" customWidth="1"/>
  </cols>
  <sheetData>
    <row r="1" spans="1:24" ht="15.75" x14ac:dyDescent="0.25">
      <c r="P1" s="8" t="s">
        <v>23</v>
      </c>
      <c r="U1" s="8"/>
      <c r="V1" s="8"/>
      <c r="W1" s="8"/>
      <c r="X1" s="8"/>
    </row>
    <row r="2" spans="1:24" ht="15.75" x14ac:dyDescent="0.25">
      <c r="P2" s="9" t="s">
        <v>19</v>
      </c>
      <c r="Q2" s="8"/>
      <c r="R2" s="8"/>
      <c r="S2" s="8"/>
      <c r="T2" s="8"/>
    </row>
    <row r="3" spans="1:24" ht="15.75" x14ac:dyDescent="0.25">
      <c r="P3" s="8" t="s">
        <v>20</v>
      </c>
      <c r="Q3" s="8"/>
      <c r="R3" s="8"/>
      <c r="S3" s="8"/>
      <c r="T3" s="8"/>
    </row>
    <row r="4" spans="1:24" ht="15.75" x14ac:dyDescent="0.25">
      <c r="P4" s="8" t="s">
        <v>21</v>
      </c>
      <c r="Q4" s="8"/>
      <c r="R4" s="8"/>
      <c r="S4" s="8"/>
      <c r="T4" s="8"/>
    </row>
    <row r="5" spans="1:24" ht="15.75" x14ac:dyDescent="0.25">
      <c r="P5" s="8" t="s">
        <v>24</v>
      </c>
      <c r="Q5" s="8"/>
      <c r="R5" s="8"/>
      <c r="S5" s="8"/>
      <c r="T5" s="8"/>
    </row>
    <row r="6" spans="1:24" ht="57.75" customHeight="1" x14ac:dyDescent="0.25">
      <c r="A6" s="15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0"/>
      <c r="V6" s="10"/>
      <c r="W6" s="10"/>
      <c r="X6" s="10"/>
    </row>
    <row r="8" spans="1:24" ht="140.25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26</v>
      </c>
      <c r="G8" s="4" t="s">
        <v>27</v>
      </c>
      <c r="H8" s="4" t="s">
        <v>28</v>
      </c>
      <c r="I8" s="4" t="s">
        <v>29</v>
      </c>
      <c r="J8" s="4" t="s">
        <v>30</v>
      </c>
      <c r="K8" s="4" t="s">
        <v>31</v>
      </c>
      <c r="L8" s="4" t="s">
        <v>32</v>
      </c>
      <c r="M8" s="4" t="s">
        <v>33</v>
      </c>
      <c r="N8" s="4"/>
      <c r="O8" s="4"/>
      <c r="P8" s="4"/>
      <c r="Q8" s="4"/>
      <c r="R8" s="4"/>
      <c r="S8" s="6" t="s">
        <v>5</v>
      </c>
    </row>
    <row r="9" spans="1:24" ht="25.5" x14ac:dyDescent="0.25">
      <c r="A9" s="3">
        <v>1</v>
      </c>
      <c r="B9" s="3">
        <v>211</v>
      </c>
      <c r="C9" s="4" t="s">
        <v>6</v>
      </c>
      <c r="D9" s="3">
        <v>62</v>
      </c>
      <c r="E9" s="7">
        <f>300/100*D9</f>
        <v>186</v>
      </c>
      <c r="F9" s="7">
        <f>F17/100*D9</f>
        <v>248</v>
      </c>
      <c r="G9" s="7">
        <f>G17/100*D9</f>
        <v>155</v>
      </c>
      <c r="H9" s="7">
        <f>H17/100*D9</f>
        <v>155</v>
      </c>
      <c r="I9" s="7">
        <f>I17/100*D9</f>
        <v>124</v>
      </c>
      <c r="J9" s="7">
        <v>124</v>
      </c>
      <c r="K9" s="7">
        <v>124</v>
      </c>
      <c r="L9" s="7">
        <v>155</v>
      </c>
      <c r="M9" s="7">
        <v>124</v>
      </c>
      <c r="N9" s="7"/>
      <c r="O9" s="7"/>
      <c r="P9" s="7"/>
      <c r="Q9" s="7"/>
      <c r="R9" s="7"/>
      <c r="S9" s="4" t="s">
        <v>22</v>
      </c>
    </row>
    <row r="10" spans="1:24" ht="38.25" x14ac:dyDescent="0.25">
      <c r="A10" s="3">
        <v>2</v>
      </c>
      <c r="B10" s="3">
        <v>213</v>
      </c>
      <c r="C10" s="4" t="s">
        <v>10</v>
      </c>
      <c r="D10" s="3">
        <v>18.72</v>
      </c>
      <c r="E10" s="7">
        <f>300/100*D10</f>
        <v>56.16</v>
      </c>
      <c r="F10" s="7">
        <f>F17/100*D10</f>
        <v>74.88</v>
      </c>
      <c r="G10" s="7">
        <f>G17/100*D10</f>
        <v>46.8</v>
      </c>
      <c r="H10" s="7">
        <f>H17/100*D10</f>
        <v>46.8</v>
      </c>
      <c r="I10" s="7">
        <f>I17/100*D10</f>
        <v>37.44</v>
      </c>
      <c r="J10" s="7" t="s">
        <v>34</v>
      </c>
      <c r="K10" s="7">
        <v>37.44</v>
      </c>
      <c r="L10" s="7">
        <v>46.8</v>
      </c>
      <c r="M10" s="7">
        <v>37.44</v>
      </c>
      <c r="N10" s="7"/>
      <c r="O10" s="7"/>
      <c r="P10" s="7"/>
      <c r="Q10" s="7"/>
      <c r="R10" s="7"/>
      <c r="S10" s="4" t="s">
        <v>22</v>
      </c>
    </row>
    <row r="11" spans="1:24" ht="25.5" x14ac:dyDescent="0.25">
      <c r="A11" s="3">
        <v>3</v>
      </c>
      <c r="B11" s="3">
        <v>226</v>
      </c>
      <c r="C11" s="4" t="s">
        <v>7</v>
      </c>
      <c r="D11" s="3">
        <v>5</v>
      </c>
      <c r="E11" s="7">
        <f>300/100*D11</f>
        <v>15</v>
      </c>
      <c r="F11" s="7">
        <f>F17/100*D11</f>
        <v>20</v>
      </c>
      <c r="G11" s="7">
        <f>G17/100*D11</f>
        <v>12.5</v>
      </c>
      <c r="H11" s="7">
        <f>H17/100*D11</f>
        <v>12.5</v>
      </c>
      <c r="I11" s="7">
        <f>I17/100*D11</f>
        <v>10</v>
      </c>
      <c r="J11" s="7">
        <v>10</v>
      </c>
      <c r="K11" s="7">
        <v>10</v>
      </c>
      <c r="L11" s="7">
        <v>12.5</v>
      </c>
      <c r="M11" s="7">
        <v>10</v>
      </c>
      <c r="N11" s="7"/>
      <c r="O11" s="7"/>
      <c r="P11" s="7"/>
      <c r="Q11" s="7"/>
      <c r="R11" s="7"/>
      <c r="S11" s="4" t="s">
        <v>22</v>
      </c>
    </row>
    <row r="12" spans="1:24" ht="25.5" x14ac:dyDescent="0.25">
      <c r="A12" s="3">
        <v>4</v>
      </c>
      <c r="B12" s="3">
        <v>310</v>
      </c>
      <c r="C12" s="4" t="s">
        <v>8</v>
      </c>
      <c r="D12" s="11">
        <v>14.28</v>
      </c>
      <c r="E12" s="11">
        <f>E17/100*D12</f>
        <v>42.839999999999996</v>
      </c>
      <c r="F12" s="11">
        <f>F17/100*D12</f>
        <v>57.12</v>
      </c>
      <c r="G12" s="11">
        <f>G17/100*D12</f>
        <v>35.699999999999996</v>
      </c>
      <c r="H12" s="11">
        <f>H17/100*D12</f>
        <v>35.699999999999996</v>
      </c>
      <c r="I12" s="11">
        <f>I17/100*D12</f>
        <v>28.56</v>
      </c>
      <c r="J12" s="11">
        <v>25.56</v>
      </c>
      <c r="K12" s="11">
        <v>28.56</v>
      </c>
      <c r="L12" s="11">
        <v>35.700000000000003</v>
      </c>
      <c r="M12" s="11">
        <v>28.56</v>
      </c>
      <c r="N12" s="11"/>
      <c r="O12" s="11"/>
      <c r="P12" s="11"/>
      <c r="Q12" s="11"/>
      <c r="R12" s="11"/>
      <c r="S12" s="18" t="s">
        <v>22</v>
      </c>
    </row>
    <row r="13" spans="1:24" ht="25.5" x14ac:dyDescent="0.25">
      <c r="A13" s="16">
        <v>5</v>
      </c>
      <c r="B13" s="2" t="s">
        <v>16</v>
      </c>
      <c r="C13" s="4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9"/>
    </row>
    <row r="14" spans="1:24" ht="22.5" x14ac:dyDescent="0.25">
      <c r="A14" s="17"/>
      <c r="B14" s="2" t="s">
        <v>17</v>
      </c>
      <c r="C14" s="5" t="s">
        <v>14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9"/>
    </row>
    <row r="15" spans="1:24" ht="22.5" x14ac:dyDescent="0.25">
      <c r="A15" s="14"/>
      <c r="B15" s="2" t="s">
        <v>18</v>
      </c>
      <c r="C15" s="5" t="s">
        <v>15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9"/>
    </row>
    <row r="16" spans="1:24" ht="25.5" x14ac:dyDescent="0.25">
      <c r="A16" s="3">
        <v>6</v>
      </c>
      <c r="B16" s="3">
        <v>225</v>
      </c>
      <c r="C16" s="4" t="s">
        <v>9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3"/>
      <c r="O16" s="13"/>
      <c r="P16" s="13"/>
      <c r="Q16" s="14"/>
      <c r="R16" s="14"/>
      <c r="S16" s="20"/>
    </row>
    <row r="17" spans="1:19" ht="54" customHeight="1" x14ac:dyDescent="0.25">
      <c r="A17" s="3"/>
      <c r="B17" s="3"/>
      <c r="C17" s="4" t="s">
        <v>11</v>
      </c>
      <c r="D17" s="3">
        <v>100</v>
      </c>
      <c r="E17" s="7">
        <v>300</v>
      </c>
      <c r="F17" s="7">
        <v>400</v>
      </c>
      <c r="G17" s="7">
        <v>250</v>
      </c>
      <c r="H17" s="7">
        <v>250</v>
      </c>
      <c r="I17" s="7">
        <v>200</v>
      </c>
      <c r="J17" s="7">
        <v>200</v>
      </c>
      <c r="K17" s="7">
        <v>200</v>
      </c>
      <c r="L17" s="7">
        <v>250</v>
      </c>
      <c r="M17" s="7">
        <v>200</v>
      </c>
      <c r="N17" s="7"/>
      <c r="O17" s="7"/>
      <c r="P17" s="7"/>
      <c r="Q17" s="7"/>
      <c r="R17" s="7"/>
      <c r="S17" s="3"/>
    </row>
    <row r="18" spans="1:19" x14ac:dyDescent="0.25">
      <c r="C18" s="1"/>
    </row>
    <row r="19" spans="1:19" x14ac:dyDescent="0.25">
      <c r="C19" s="1"/>
    </row>
    <row r="20" spans="1:19" x14ac:dyDescent="0.25">
      <c r="C20" s="1"/>
    </row>
    <row r="21" spans="1:19" x14ac:dyDescent="0.25">
      <c r="C21" s="1"/>
    </row>
    <row r="23" spans="1:19" x14ac:dyDescent="0.25">
      <c r="F23" t="s">
        <v>12</v>
      </c>
    </row>
  </sheetData>
  <mergeCells count="18">
    <mergeCell ref="R12:R16"/>
    <mergeCell ref="O12:O16"/>
    <mergeCell ref="P12:P16"/>
    <mergeCell ref="Q12:Q16"/>
    <mergeCell ref="H12:H16"/>
    <mergeCell ref="A6:T6"/>
    <mergeCell ref="D12:D16"/>
    <mergeCell ref="A13:A15"/>
    <mergeCell ref="S12:S16"/>
    <mergeCell ref="E12:E16"/>
    <mergeCell ref="F12:F16"/>
    <mergeCell ref="G12:G16"/>
    <mergeCell ref="I12:I16"/>
    <mergeCell ref="J12:J16"/>
    <mergeCell ref="K12:K16"/>
    <mergeCell ref="L12:L16"/>
    <mergeCell ref="M12:M16"/>
    <mergeCell ref="N12:N1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школо32</cp:lastModifiedBy>
  <cp:lastPrinted>2023-09-21T10:28:48Z</cp:lastPrinted>
  <dcterms:created xsi:type="dcterms:W3CDTF">2020-09-17T07:12:47Z</dcterms:created>
  <dcterms:modified xsi:type="dcterms:W3CDTF">2023-09-21T10:29:13Z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344737884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kulikova.aa@cherepovetscity.ru</vt:lpwstr>
  </property>
  <property fmtid="{D5CDD505-2E9C-101B-9397-08002B2CF9AE}" pid="6" name="_AuthorEmailDisplayName">
    <vt:lpwstr>Куликова Анжелика Алексеевна</vt:lpwstr>
  </property>
  <property fmtid="{D5CDD505-2E9C-101B-9397-08002B2CF9AE}" pid="7" name="_ReviewingToolsShownOnce">
    <vt:lpwstr/>
  </property>
</Properties>
</file>